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Time Card" sheetId="1" r:id="rId1"/>
    <sheet name="Employee Data" sheetId="2" state="hidden" r:id="rId2"/>
  </sheets>
  <definedNames>
    <definedName name="employeeData" localSheetId="1">'Employee Data'!$A$1:$I$6</definedName>
    <definedName name="_xlnm.Print_Area" localSheetId="0">'Time Card'!$B$2:$S$54</definedName>
  </definedNames>
  <calcPr fullCalcOnLoad="1"/>
</workbook>
</file>

<file path=xl/sharedStrings.xml><?xml version="1.0" encoding="utf-8"?>
<sst xmlns="http://schemas.openxmlformats.org/spreadsheetml/2006/main" count="76" uniqueCount="72">
  <si>
    <t>Name</t>
  </si>
  <si>
    <t>Emp #</t>
  </si>
  <si>
    <t>SSN</t>
  </si>
  <si>
    <t>Position</t>
  </si>
  <si>
    <t>Department</t>
  </si>
  <si>
    <t>Manager</t>
  </si>
  <si>
    <t xml:space="preserve">From:  </t>
  </si>
  <si>
    <t>Account 
Description</t>
  </si>
  <si>
    <t>Account
Code</t>
  </si>
  <si>
    <t>M</t>
  </si>
  <si>
    <t>T</t>
  </si>
  <si>
    <t>W</t>
  </si>
  <si>
    <t>Th</t>
  </si>
  <si>
    <t>F</t>
  </si>
  <si>
    <t>Sa</t>
  </si>
  <si>
    <t>Su</t>
  </si>
  <si>
    <t>Total
Hours</t>
  </si>
  <si>
    <t xml:space="preserve">Total Hours  </t>
  </si>
  <si>
    <t xml:space="preserve">Total Overtime Hours  </t>
  </si>
  <si>
    <t>Office Use Only</t>
  </si>
  <si>
    <t>&lt;&gt;</t>
  </si>
  <si>
    <t>Employee</t>
  </si>
  <si>
    <t>Pay Period</t>
  </si>
  <si>
    <t>Miscellaneous</t>
  </si>
  <si>
    <t>Approved By</t>
  </si>
  <si>
    <t>TIMECARD</t>
  </si>
  <si>
    <t>Notes and Remarks</t>
  </si>
  <si>
    <t>*Calculated on a per-week basis.</t>
  </si>
  <si>
    <t>EmployeeID</t>
  </si>
  <si>
    <t>DepartmentName</t>
  </si>
  <si>
    <t>SocialSecurityNumber</t>
  </si>
  <si>
    <t>EmployeeNumber</t>
  </si>
  <si>
    <t>FirstName</t>
  </si>
  <si>
    <t>LastName</t>
  </si>
  <si>
    <t>Title</t>
  </si>
  <si>
    <t>Salary</t>
  </si>
  <si>
    <t>HomePhone</t>
  </si>
  <si>
    <t>Executive</t>
  </si>
  <si>
    <t>999456896</t>
  </si>
  <si>
    <t>1</t>
  </si>
  <si>
    <t>John</t>
  </si>
  <si>
    <t>Bossy</t>
  </si>
  <si>
    <t>CEO</t>
  </si>
  <si>
    <t>555-0256</t>
  </si>
  <si>
    <t>Finance</t>
  </si>
  <si>
    <t>999232567</t>
  </si>
  <si>
    <t>2</t>
  </si>
  <si>
    <t>Jill</t>
  </si>
  <si>
    <t>Sooner</t>
  </si>
  <si>
    <t>CFO</t>
  </si>
  <si>
    <t>555-4212</t>
  </si>
  <si>
    <t>Shipping</t>
  </si>
  <si>
    <t>999323785</t>
  </si>
  <si>
    <t>3</t>
  </si>
  <si>
    <t>Tom</t>
  </si>
  <si>
    <t>Delay</t>
  </si>
  <si>
    <t>Shipping Manager</t>
  </si>
  <si>
    <t>555-6489</t>
  </si>
  <si>
    <t>Maintenance</t>
  </si>
  <si>
    <t>999197854</t>
  </si>
  <si>
    <t>4</t>
  </si>
  <si>
    <t>Jan</t>
  </si>
  <si>
    <t>Itor</t>
  </si>
  <si>
    <t>Maintenance Engineer</t>
  </si>
  <si>
    <t>555-4761</t>
  </si>
  <si>
    <t>999445623</t>
  </si>
  <si>
    <t>5</t>
  </si>
  <si>
    <t>Bill</t>
  </si>
  <si>
    <t>Collections</t>
  </si>
  <si>
    <t>555-6328</t>
  </si>
  <si>
    <t xml:space="preserve">Collections </t>
  </si>
  <si>
    <t>423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</si>
</sst>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00\-00\-0000"/>
  </numFmts>
  <fonts count="9">
    <font>
      <sz val="10"/>
      <name val="Arial"/>
      <family val="0"/>
    </font>
    <font>
      <b/>
      <i/>
      <sz val="18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0"/>
      <color indexed="58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54"/>
      </top>
      <bottom style="hair">
        <color indexed="37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7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ck">
        <color indexed="54"/>
      </left>
      <right>
        <color indexed="63"/>
      </right>
      <top style="thick">
        <color indexed="54"/>
      </top>
      <bottom>
        <color indexed="63"/>
      </bottom>
    </border>
    <border>
      <left>
        <color indexed="63"/>
      </left>
      <right>
        <color indexed="63"/>
      </right>
      <top style="thick">
        <color indexed="54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0" xfId="0" applyFill="1" applyBorder="1" applyAlignment="1" quotePrefix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2" fillId="2" borderId="6" xfId="0" applyFont="1" applyFill="1" applyBorder="1" applyAlignment="1">
      <alignment horizontal="centerContinuous" wrapText="1"/>
    </xf>
    <xf numFmtId="0" fontId="2" fillId="2" borderId="7" xfId="0" applyFont="1" applyFill="1" applyBorder="1" applyAlignment="1">
      <alignment horizontal="centerContinuous"/>
    </xf>
    <xf numFmtId="0" fontId="2" fillId="2" borderId="8" xfId="0" applyFont="1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2" fillId="2" borderId="9" xfId="0" applyFont="1" applyFill="1" applyBorder="1" applyAlignment="1" quotePrefix="1">
      <alignment horizont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 quotePrefix="1">
      <alignment horizontal="center" wrapText="1"/>
    </xf>
    <xf numFmtId="0" fontId="2" fillId="2" borderId="0" xfId="0" applyFont="1" applyFill="1" applyBorder="1" applyAlignment="1" quotePrefix="1">
      <alignment horizontal="center" wrapText="1"/>
    </xf>
    <xf numFmtId="0" fontId="0" fillId="2" borderId="0" xfId="0" applyNumberForma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3" borderId="0" xfId="0" applyFill="1" applyAlignment="1">
      <alignment/>
    </xf>
    <xf numFmtId="0" fontId="0" fillId="2" borderId="14" xfId="0" applyFont="1" applyFill="1" applyBorder="1" applyAlignment="1">
      <alignment/>
    </xf>
    <xf numFmtId="4" fontId="0" fillId="4" borderId="10" xfId="0" applyNumberFormat="1" applyFill="1" applyBorder="1" applyAlignment="1">
      <alignment/>
    </xf>
    <xf numFmtId="4" fontId="0" fillId="4" borderId="15" xfId="0" applyNumberFormat="1" applyFill="1" applyBorder="1" applyAlignment="1">
      <alignment/>
    </xf>
    <xf numFmtId="4" fontId="0" fillId="4" borderId="16" xfId="0" applyNumberFormat="1" applyFill="1" applyBorder="1" applyAlignment="1">
      <alignment/>
    </xf>
    <xf numFmtId="4" fontId="0" fillId="4" borderId="17" xfId="0" applyNumberFormat="1" applyFill="1" applyBorder="1" applyAlignment="1">
      <alignment/>
    </xf>
    <xf numFmtId="4" fontId="0" fillId="4" borderId="10" xfId="0" applyNumberFormat="1" applyFill="1" applyBorder="1" applyAlignment="1">
      <alignment horizontal="right"/>
    </xf>
    <xf numFmtId="0" fontId="0" fillId="2" borderId="14" xfId="0" applyFont="1" applyFill="1" applyBorder="1" applyAlignment="1">
      <alignment horizontal="righ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4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2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left"/>
    </xf>
    <xf numFmtId="0" fontId="0" fillId="2" borderId="19" xfId="0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ill="1" applyBorder="1" applyAlignment="1">
      <alignment/>
    </xf>
    <xf numFmtId="0" fontId="3" fillId="2" borderId="20" xfId="0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2" xfId="0" applyFont="1" applyFill="1" applyBorder="1" applyAlignment="1">
      <alignment vertical="center"/>
    </xf>
    <xf numFmtId="0" fontId="0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3" xfId="0" applyFill="1" applyBorder="1" applyAlignment="1">
      <alignment horizontal="right"/>
    </xf>
    <xf numFmtId="0" fontId="0" fillId="2" borderId="25" xfId="0" applyFill="1" applyBorder="1" applyAlignment="1">
      <alignment/>
    </xf>
    <xf numFmtId="0" fontId="0" fillId="2" borderId="14" xfId="0" applyFill="1" applyBorder="1" applyAlignment="1" quotePrefix="1">
      <alignment horizontal="left"/>
    </xf>
    <xf numFmtId="0" fontId="2" fillId="2" borderId="14" xfId="0" applyFont="1" applyFill="1" applyBorder="1" applyAlignment="1">
      <alignment/>
    </xf>
    <xf numFmtId="0" fontId="2" fillId="2" borderId="14" xfId="0" applyFont="1" applyFill="1" applyBorder="1" applyAlignment="1">
      <alignment horizontal="right"/>
    </xf>
    <xf numFmtId="0" fontId="2" fillId="2" borderId="14" xfId="0" applyFont="1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14" xfId="0" applyFill="1" applyBorder="1" applyAlignment="1" quotePrefix="1">
      <alignment horizontal="left"/>
    </xf>
    <xf numFmtId="0" fontId="0" fillId="5" borderId="14" xfId="0" applyFill="1" applyBorder="1" applyAlignment="1">
      <alignment/>
    </xf>
    <xf numFmtId="0" fontId="2" fillId="5" borderId="14" xfId="0" applyFont="1" applyFill="1" applyBorder="1" applyAlignment="1">
      <alignment/>
    </xf>
    <xf numFmtId="0" fontId="2" fillId="5" borderId="14" xfId="0" applyFont="1" applyFill="1" applyBorder="1" applyAlignment="1">
      <alignment horizontal="right"/>
    </xf>
    <xf numFmtId="0" fontId="2" fillId="5" borderId="14" xfId="0" applyFont="1" applyFill="1" applyBorder="1" applyAlignment="1">
      <alignment/>
    </xf>
    <xf numFmtId="0" fontId="0" fillId="5" borderId="21" xfId="0" applyFill="1" applyBorder="1" applyAlignment="1">
      <alignment/>
    </xf>
    <xf numFmtId="49" fontId="0" fillId="2" borderId="0" xfId="0" applyNumberFormat="1" applyFill="1" applyBorder="1" applyAlignment="1" applyProtection="1">
      <alignment horizontal="center"/>
      <protection locked="0"/>
    </xf>
    <xf numFmtId="4" fontId="0" fillId="2" borderId="16" xfId="0" applyNumberFormat="1" applyFill="1" applyBorder="1" applyAlignment="1" applyProtection="1">
      <alignment/>
      <protection locked="0"/>
    </xf>
    <xf numFmtId="4" fontId="0" fillId="2" borderId="15" xfId="0" applyNumberFormat="1" applyFill="1" applyBorder="1" applyAlignment="1" applyProtection="1">
      <alignment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" fontId="0" fillId="2" borderId="17" xfId="0" applyNumberFormat="1" applyFill="1" applyBorder="1" applyAlignment="1" applyProtection="1">
      <alignment/>
      <protection locked="0"/>
    </xf>
    <xf numFmtId="164" fontId="4" fillId="3" borderId="0" xfId="0" applyNumberFormat="1" applyFont="1" applyFill="1" applyAlignment="1">
      <alignment/>
    </xf>
    <xf numFmtId="164" fontId="0" fillId="3" borderId="0" xfId="0" applyNumberFormat="1" applyFill="1" applyAlignment="1">
      <alignment/>
    </xf>
    <xf numFmtId="14" fontId="0" fillId="2" borderId="27" xfId="0" applyNumberFormat="1" applyFill="1" applyBorder="1" applyAlignment="1" applyProtection="1">
      <alignment horizontal="left"/>
      <protection locked="0"/>
    </xf>
    <xf numFmtId="0" fontId="0" fillId="2" borderId="23" xfId="0" applyFill="1" applyBorder="1" applyAlignment="1">
      <alignment horizontal="left"/>
    </xf>
    <xf numFmtId="49" fontId="0" fillId="2" borderId="0" xfId="0" applyNumberForma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right"/>
      <protection/>
    </xf>
    <xf numFmtId="49" fontId="0" fillId="2" borderId="0" xfId="0" applyNumberFormat="1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0" fontId="8" fillId="2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5" fillId="5" borderId="23" xfId="0" applyFont="1" applyFill="1" applyBorder="1" applyAlignment="1" applyProtection="1">
      <alignment horizontal="left" vertical="center" wrapText="1"/>
      <protection locked="0"/>
    </xf>
    <xf numFmtId="0" fontId="5" fillId="5" borderId="0" xfId="0" applyFont="1" applyFill="1" applyBorder="1" applyAlignment="1" applyProtection="1">
      <alignment horizontal="left" vertical="center" wrapText="1"/>
      <protection locked="0"/>
    </xf>
    <xf numFmtId="0" fontId="5" fillId="5" borderId="22" xfId="0" applyFont="1" applyFill="1" applyBorder="1" applyAlignment="1" applyProtection="1">
      <alignment horizontal="left" vertical="center" wrapText="1"/>
      <protection locked="0"/>
    </xf>
    <xf numFmtId="0" fontId="5" fillId="5" borderId="31" xfId="0" applyFont="1" applyFill="1" applyBorder="1" applyAlignment="1" applyProtection="1">
      <alignment horizontal="left" vertical="center" wrapText="1"/>
      <protection locked="0"/>
    </xf>
    <xf numFmtId="0" fontId="5" fillId="5" borderId="26" xfId="0" applyFont="1" applyFill="1" applyBorder="1" applyAlignment="1" applyProtection="1">
      <alignment horizontal="left" vertical="center" wrapText="1"/>
      <protection locked="0"/>
    </xf>
    <xf numFmtId="0" fontId="5" fillId="5" borderId="32" xfId="0" applyFont="1" applyFill="1" applyBorder="1" applyAlignment="1" applyProtection="1">
      <alignment horizontal="left" vertical="center" wrapText="1"/>
      <protection locked="0"/>
    </xf>
    <xf numFmtId="49" fontId="0" fillId="2" borderId="23" xfId="0" applyNumberFormat="1" applyFill="1" applyBorder="1" applyAlignment="1" applyProtection="1">
      <alignment horizontal="left"/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49" fontId="0" fillId="2" borderId="22" xfId="0" applyNumberFormat="1" applyFill="1" applyBorder="1" applyAlignment="1" applyProtection="1">
      <alignment horizontal="left"/>
      <protection locked="0"/>
    </xf>
    <xf numFmtId="49" fontId="0" fillId="2" borderId="31" xfId="0" applyNumberFormat="1" applyFill="1" applyBorder="1" applyAlignment="1" applyProtection="1">
      <alignment horizontal="left"/>
      <protection locked="0"/>
    </xf>
    <xf numFmtId="49" fontId="0" fillId="2" borderId="26" xfId="0" applyNumberFormat="1" applyFill="1" applyBorder="1" applyAlignment="1" applyProtection="1">
      <alignment horizontal="left"/>
      <protection locked="0"/>
    </xf>
    <xf numFmtId="49" fontId="0" fillId="2" borderId="32" xfId="0" applyNumberFormat="1" applyFill="1" applyBorder="1" applyAlignment="1" applyProtection="1">
      <alignment horizontal="left"/>
      <protection locked="0"/>
    </xf>
    <xf numFmtId="4" fontId="0" fillId="2" borderId="23" xfId="0" applyNumberFormat="1" applyFill="1" applyBorder="1" applyAlignment="1" applyProtection="1">
      <alignment horizontal="left" vertical="center" wrapText="1"/>
      <protection locked="0"/>
    </xf>
    <xf numFmtId="4" fontId="0" fillId="2" borderId="0" xfId="0" applyNumberFormat="1" applyFill="1" applyBorder="1" applyAlignment="1" applyProtection="1">
      <alignment horizontal="left" vertical="center" wrapText="1"/>
      <protection locked="0"/>
    </xf>
    <xf numFmtId="4" fontId="0" fillId="2" borderId="22" xfId="0" applyNumberFormat="1" applyFill="1" applyBorder="1" applyAlignment="1" applyProtection="1">
      <alignment horizontal="left" vertical="center" wrapText="1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0" fillId="2" borderId="22" xfId="0" applyFont="1" applyFill="1" applyBorder="1" applyAlignment="1" applyProtection="1">
      <alignment horizontal="left" vertical="center"/>
      <protection locked="0"/>
    </xf>
    <xf numFmtId="0" fontId="0" fillId="2" borderId="23" xfId="0" applyFont="1" applyFill="1" applyBorder="1" applyAlignment="1" applyProtection="1">
      <alignment horizontal="left" vertical="center"/>
      <protection locked="0"/>
    </xf>
    <xf numFmtId="49" fontId="0" fillId="2" borderId="33" xfId="0" applyNumberFormat="1" applyFill="1" applyBorder="1" applyAlignment="1" applyProtection="1">
      <alignment horizontal="left"/>
      <protection locked="0"/>
    </xf>
    <xf numFmtId="49" fontId="0" fillId="2" borderId="34" xfId="0" applyNumberFormat="1" applyFill="1" applyBorder="1" applyAlignment="1" applyProtection="1">
      <alignment horizontal="left"/>
      <protection locked="0"/>
    </xf>
    <xf numFmtId="49" fontId="0" fillId="2" borderId="35" xfId="0" applyNumberFormat="1" applyFill="1" applyBorder="1" applyAlignment="1" applyProtection="1">
      <alignment horizontal="left"/>
      <protection locked="0"/>
    </xf>
    <xf numFmtId="0" fontId="0" fillId="2" borderId="23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22" xfId="0" applyFill="1" applyBorder="1" applyAlignment="1" applyProtection="1">
      <alignment horizontal="left" vertical="center" wrapText="1"/>
      <protection locked="0"/>
    </xf>
    <xf numFmtId="14" fontId="0" fillId="2" borderId="27" xfId="0" applyNumberFormat="1" applyFill="1" applyBorder="1" applyAlignment="1" applyProtection="1">
      <alignment horizontal="left"/>
      <protection locked="0"/>
    </xf>
    <xf numFmtId="0" fontId="0" fillId="2" borderId="27" xfId="0" applyNumberFormat="1" applyFill="1" applyBorder="1" applyAlignment="1" applyProtection="1">
      <alignment horizontal="left" wrapText="1"/>
      <protection locked="0"/>
    </xf>
    <xf numFmtId="0" fontId="0" fillId="2" borderId="36" xfId="0" applyNumberFormat="1" applyFill="1" applyBorder="1" applyAlignment="1" applyProtection="1">
      <alignment horizontal="left" wrapText="1"/>
      <protection locked="0"/>
    </xf>
    <xf numFmtId="0" fontId="0" fillId="2" borderId="36" xfId="0" applyNumberFormat="1" applyFont="1" applyFill="1" applyBorder="1" applyAlignment="1" applyProtection="1">
      <alignment horizontal="left" wrapText="1"/>
      <protection locked="0"/>
    </xf>
    <xf numFmtId="0" fontId="0" fillId="2" borderId="27" xfId="0" applyNumberFormat="1" applyFill="1" applyBorder="1" applyAlignment="1" applyProtection="1">
      <alignment horizontal="left"/>
      <protection locked="0"/>
    </xf>
    <xf numFmtId="0" fontId="0" fillId="2" borderId="27" xfId="0" applyNumberFormat="1" applyFont="1" applyFill="1" applyBorder="1" applyAlignment="1" applyProtection="1">
      <alignment horizontal="left"/>
      <protection locked="0"/>
    </xf>
    <xf numFmtId="0" fontId="0" fillId="2" borderId="36" xfId="0" applyNumberFormat="1" applyFill="1" applyBorder="1" applyAlignment="1" applyProtection="1">
      <alignment/>
      <protection locked="0"/>
    </xf>
    <xf numFmtId="14" fontId="0" fillId="2" borderId="0" xfId="0" applyNumberForma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76"/>
  <sheetViews>
    <sheetView tabSelected="1" workbookViewId="0" topLeftCell="A16">
      <selection activeCell="E18" sqref="E18"/>
    </sheetView>
  </sheetViews>
  <sheetFormatPr defaultColWidth="9.140625" defaultRowHeight="12.75"/>
  <cols>
    <col min="1" max="1" width="1.28515625" style="35" customWidth="1"/>
    <col min="2" max="2" width="0.42578125" style="35" customWidth="1"/>
    <col min="3" max="3" width="4.140625" style="35" customWidth="1"/>
    <col min="4" max="4" width="12.28125" style="35" customWidth="1"/>
    <col min="5" max="5" width="15.7109375" style="35" customWidth="1"/>
    <col min="6" max="6" width="9.28125" style="35" customWidth="1"/>
    <col min="7" max="7" width="4.7109375" style="35" customWidth="1"/>
    <col min="8" max="8" width="7.7109375" style="35" customWidth="1"/>
    <col min="9" max="9" width="12.7109375" style="35" customWidth="1"/>
    <col min="10" max="16" width="7.7109375" style="35" customWidth="1"/>
    <col min="17" max="17" width="12.7109375" style="35" customWidth="1"/>
    <col min="18" max="18" width="4.140625" style="35" customWidth="1"/>
    <col min="19" max="19" width="0.42578125" style="35" customWidth="1"/>
    <col min="20" max="16384" width="9.140625" style="35" customWidth="1"/>
  </cols>
  <sheetData>
    <row r="1" ht="6" customHeight="1" thickBot="1"/>
    <row r="2" spans="2:19" ht="0.75" customHeight="1" thickTop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2.7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2:19" ht="13.5" thickBo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"/>
      <c r="P4" s="7"/>
      <c r="Q4" s="7"/>
      <c r="R4" s="7"/>
      <c r="S4" s="6"/>
    </row>
    <row r="5" spans="2:19" ht="24.75" thickBot="1" thickTop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"/>
      <c r="P5" s="86" t="s">
        <v>25</v>
      </c>
      <c r="Q5" s="87"/>
      <c r="R5" s="7"/>
      <c r="S5" s="6"/>
    </row>
    <row r="6" spans="2:19" ht="3" customHeight="1" thickTop="1">
      <c r="B6" s="4"/>
      <c r="C6" s="5"/>
      <c r="D6" s="51"/>
      <c r="E6" s="51"/>
      <c r="F6" s="51"/>
      <c r="G6" s="51"/>
      <c r="H6" s="51"/>
      <c r="I6" s="51"/>
      <c r="J6" s="51"/>
      <c r="K6" s="51"/>
      <c r="L6" s="52"/>
      <c r="M6" s="51"/>
      <c r="N6" s="51"/>
      <c r="O6" s="51"/>
      <c r="P6" s="59"/>
      <c r="Q6" s="59"/>
      <c r="R6" s="5"/>
      <c r="S6" s="6"/>
    </row>
    <row r="7" spans="2:19" ht="13.5" customHeight="1" thickBo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7"/>
      <c r="Q7" s="7"/>
      <c r="R7" s="7"/>
      <c r="S7" s="6"/>
    </row>
    <row r="8" spans="2:19" ht="13.5" customHeight="1" thickBot="1">
      <c r="B8" s="4"/>
      <c r="C8" s="5"/>
      <c r="D8" s="47" t="s">
        <v>21</v>
      </c>
      <c r="E8" s="49"/>
      <c r="F8" s="45"/>
      <c r="G8" s="45"/>
      <c r="H8" s="45"/>
      <c r="I8" s="45"/>
      <c r="J8" s="53"/>
      <c r="K8" s="5"/>
      <c r="L8" s="5"/>
      <c r="M8" s="88" t="s">
        <v>23</v>
      </c>
      <c r="N8" s="89"/>
      <c r="O8" s="49"/>
      <c r="P8" s="45"/>
      <c r="Q8" s="53"/>
      <c r="R8" s="7"/>
      <c r="S8" s="6"/>
    </row>
    <row r="9" spans="2:19" ht="12.75">
      <c r="B9" s="4"/>
      <c r="C9" s="5"/>
      <c r="D9" s="57"/>
      <c r="E9" s="5"/>
      <c r="F9" s="5"/>
      <c r="G9" s="5"/>
      <c r="H9" s="5"/>
      <c r="I9" s="5"/>
      <c r="J9" s="54"/>
      <c r="K9" s="5"/>
      <c r="L9" s="5"/>
      <c r="M9" s="102"/>
      <c r="N9" s="103"/>
      <c r="O9" s="103"/>
      <c r="P9" s="103"/>
      <c r="Q9" s="104"/>
      <c r="R9" s="7"/>
      <c r="S9" s="6"/>
    </row>
    <row r="10" spans="2:19" ht="12.75">
      <c r="B10" s="4"/>
      <c r="C10" s="5"/>
      <c r="D10" s="56" t="s">
        <v>0</v>
      </c>
      <c r="E10" s="116" t="str">
        <f>CONCATENATE('Employee Data'!E6," ",'Employee Data'!F6)</f>
        <v>Bill Sooner</v>
      </c>
      <c r="F10" s="116"/>
      <c r="G10" s="80"/>
      <c r="H10" s="81" t="s">
        <v>1</v>
      </c>
      <c r="I10" s="119">
        <f>'Employee Data'!A6</f>
        <v>5</v>
      </c>
      <c r="J10" s="55"/>
      <c r="K10" s="5"/>
      <c r="L10" s="5"/>
      <c r="M10" s="102"/>
      <c r="N10" s="103"/>
      <c r="O10" s="103"/>
      <c r="P10" s="103"/>
      <c r="Q10" s="104"/>
      <c r="R10" s="5"/>
      <c r="S10" s="6"/>
    </row>
    <row r="11" spans="2:19" ht="12.75">
      <c r="B11" s="4"/>
      <c r="C11" s="5"/>
      <c r="D11" s="79" t="s">
        <v>3</v>
      </c>
      <c r="E11" s="117" t="str">
        <f>'Employee Data'!G6</f>
        <v>Collections</v>
      </c>
      <c r="F11" s="117"/>
      <c r="G11" s="82"/>
      <c r="H11" s="83" t="s">
        <v>2</v>
      </c>
      <c r="I11" s="120" t="str">
        <f>'Employee Data'!C6</f>
        <v>999445623</v>
      </c>
      <c r="J11" s="54"/>
      <c r="K11" s="5"/>
      <c r="L11" s="5"/>
      <c r="M11" s="102"/>
      <c r="N11" s="103"/>
      <c r="O11" s="103"/>
      <c r="P11" s="103"/>
      <c r="Q11" s="104"/>
      <c r="R11" s="5"/>
      <c r="S11" s="6"/>
    </row>
    <row r="12" spans="2:19" ht="12.75">
      <c r="B12" s="4"/>
      <c r="C12" s="5"/>
      <c r="D12" s="56" t="s">
        <v>4</v>
      </c>
      <c r="E12" s="117" t="str">
        <f>'Employee Data'!B6</f>
        <v>Finance</v>
      </c>
      <c r="F12" s="118"/>
      <c r="G12" s="82"/>
      <c r="H12" s="81" t="s">
        <v>5</v>
      </c>
      <c r="I12" s="121"/>
      <c r="J12" s="54"/>
      <c r="K12" s="5"/>
      <c r="L12" s="5"/>
      <c r="M12" s="102"/>
      <c r="N12" s="103"/>
      <c r="O12" s="103"/>
      <c r="P12" s="103"/>
      <c r="Q12" s="104"/>
      <c r="R12" s="15"/>
      <c r="S12" s="6"/>
    </row>
    <row r="13" spans="2:19" ht="13.5" thickBot="1">
      <c r="B13" s="4"/>
      <c r="C13" s="5"/>
      <c r="D13" s="10"/>
      <c r="E13" s="14"/>
      <c r="F13" s="11"/>
      <c r="G13" s="13"/>
      <c r="H13" s="15"/>
      <c r="I13" s="5"/>
      <c r="J13" s="5"/>
      <c r="K13" s="5"/>
      <c r="L13" s="5"/>
      <c r="M13" s="13"/>
      <c r="N13" s="5"/>
      <c r="O13" s="5"/>
      <c r="P13" s="5"/>
      <c r="Q13" s="5"/>
      <c r="R13" s="5"/>
      <c r="S13" s="6"/>
    </row>
    <row r="14" spans="2:19" ht="13.5" thickBot="1">
      <c r="B14" s="4"/>
      <c r="C14" s="5"/>
      <c r="D14" s="47" t="s">
        <v>22</v>
      </c>
      <c r="E14" s="48"/>
      <c r="F14" s="42"/>
      <c r="G14" s="43"/>
      <c r="H14" s="44"/>
      <c r="I14" s="45"/>
      <c r="J14" s="53"/>
      <c r="K14" s="5"/>
      <c r="L14" s="10"/>
      <c r="M14" s="88" t="s">
        <v>24</v>
      </c>
      <c r="N14" s="88"/>
      <c r="O14" s="50"/>
      <c r="P14" s="36"/>
      <c r="Q14" s="53"/>
      <c r="R14" s="10"/>
      <c r="S14" s="6"/>
    </row>
    <row r="15" spans="2:19" ht="6" customHeight="1">
      <c r="B15" s="4"/>
      <c r="C15" s="5"/>
      <c r="D15" s="57"/>
      <c r="E15" s="5"/>
      <c r="F15" s="5"/>
      <c r="G15" s="5"/>
      <c r="H15" s="5"/>
      <c r="I15" s="5"/>
      <c r="J15" s="54"/>
      <c r="K15" s="5"/>
      <c r="L15" s="10"/>
      <c r="M15" s="105"/>
      <c r="N15" s="106"/>
      <c r="O15" s="106"/>
      <c r="P15" s="106"/>
      <c r="Q15" s="107"/>
      <c r="R15" s="10"/>
      <c r="S15" s="6"/>
    </row>
    <row r="16" spans="2:19" ht="15" customHeight="1">
      <c r="B16" s="4"/>
      <c r="C16" s="5"/>
      <c r="D16" s="58" t="s">
        <v>6</v>
      </c>
      <c r="E16" s="78">
        <v>38353</v>
      </c>
      <c r="F16" s="122">
        <v>38360</v>
      </c>
      <c r="G16" s="115"/>
      <c r="H16" s="115"/>
      <c r="I16" s="16"/>
      <c r="J16" s="55"/>
      <c r="K16" s="17"/>
      <c r="L16" s="17"/>
      <c r="M16" s="108"/>
      <c r="N16" s="106"/>
      <c r="O16" s="106"/>
      <c r="P16" s="106"/>
      <c r="Q16" s="107"/>
      <c r="R16" s="8"/>
      <c r="S16" s="6"/>
    </row>
    <row r="17" spans="2:19" ht="12.75">
      <c r="B17" s="4"/>
      <c r="C17" s="5"/>
      <c r="D17" s="5"/>
      <c r="E17" s="5"/>
      <c r="F17" s="5"/>
      <c r="G17" s="5"/>
      <c r="H17" s="5"/>
      <c r="I17" s="5"/>
      <c r="J17" s="18"/>
      <c r="K17" s="18"/>
      <c r="L17" s="18"/>
      <c r="M17" s="18"/>
      <c r="N17" s="18"/>
      <c r="O17" s="18"/>
      <c r="P17" s="18"/>
      <c r="Q17" s="18"/>
      <c r="R17" s="18"/>
      <c r="S17" s="6"/>
    </row>
    <row r="18" spans="2:19" ht="25.5">
      <c r="B18" s="4"/>
      <c r="C18" s="5"/>
      <c r="D18" s="19" t="s">
        <v>7</v>
      </c>
      <c r="E18" s="20"/>
      <c r="F18" s="20"/>
      <c r="G18" s="21"/>
      <c r="H18" s="22"/>
      <c r="I18" s="23" t="s">
        <v>8</v>
      </c>
      <c r="J18" s="24" t="s">
        <v>9</v>
      </c>
      <c r="K18" s="24" t="s">
        <v>10</v>
      </c>
      <c r="L18" s="24" t="s">
        <v>11</v>
      </c>
      <c r="M18" s="24" t="s">
        <v>12</v>
      </c>
      <c r="N18" s="24" t="s">
        <v>13</v>
      </c>
      <c r="O18" s="24" t="s">
        <v>14</v>
      </c>
      <c r="P18" s="25" t="s">
        <v>15</v>
      </c>
      <c r="Q18" s="26" t="s">
        <v>16</v>
      </c>
      <c r="R18" s="27"/>
      <c r="S18" s="6"/>
    </row>
    <row r="19" spans="2:19" ht="12.75">
      <c r="B19" s="4"/>
      <c r="C19" s="5"/>
      <c r="D19" s="109"/>
      <c r="E19" s="110"/>
      <c r="F19" s="110"/>
      <c r="G19" s="110"/>
      <c r="H19" s="111"/>
      <c r="I19" s="71"/>
      <c r="J19" s="72"/>
      <c r="K19" s="72"/>
      <c r="L19" s="72"/>
      <c r="M19" s="72"/>
      <c r="N19" s="72"/>
      <c r="O19" s="72"/>
      <c r="P19" s="73"/>
      <c r="Q19" s="38">
        <f>IF(SUM(J19:P19)&gt;0,SUM(J19:P19),"")</f>
      </c>
      <c r="R19" s="28"/>
      <c r="S19" s="6"/>
    </row>
    <row r="20" spans="2:19" ht="12.75">
      <c r="B20" s="4"/>
      <c r="C20" s="5"/>
      <c r="D20" s="96" t="s">
        <v>70</v>
      </c>
      <c r="E20" s="97"/>
      <c r="F20" s="97"/>
      <c r="G20" s="97"/>
      <c r="H20" s="98"/>
      <c r="I20" s="71" t="s">
        <v>71</v>
      </c>
      <c r="J20" s="72">
        <v>8</v>
      </c>
      <c r="K20" s="72">
        <v>9</v>
      </c>
      <c r="L20" s="72">
        <v>12</v>
      </c>
      <c r="M20" s="72">
        <v>8</v>
      </c>
      <c r="N20" s="72">
        <v>8</v>
      </c>
      <c r="O20" s="72">
        <v>4</v>
      </c>
      <c r="P20" s="72"/>
      <c r="Q20" s="39">
        <f aca="true" t="shared" si="0" ref="Q20:Q35">IF(SUM(J20:P20)&gt;0,SUM(J20:P20),"")</f>
        <v>49</v>
      </c>
      <c r="R20" s="5"/>
      <c r="S20" s="6"/>
    </row>
    <row r="21" spans="2:19" ht="12.75">
      <c r="B21" s="4"/>
      <c r="C21" s="5"/>
      <c r="D21" s="96"/>
      <c r="E21" s="97"/>
      <c r="F21" s="97"/>
      <c r="G21" s="97"/>
      <c r="H21" s="98"/>
      <c r="I21" s="71"/>
      <c r="J21" s="72"/>
      <c r="K21" s="72"/>
      <c r="L21" s="72"/>
      <c r="M21" s="72"/>
      <c r="N21" s="72"/>
      <c r="O21" s="72"/>
      <c r="P21" s="72"/>
      <c r="Q21" s="39">
        <f t="shared" si="0"/>
      </c>
      <c r="R21" s="5"/>
      <c r="S21" s="6"/>
    </row>
    <row r="22" spans="2:19" ht="12.75">
      <c r="B22" s="4"/>
      <c r="C22" s="5"/>
      <c r="D22" s="96"/>
      <c r="E22" s="97"/>
      <c r="F22" s="97"/>
      <c r="G22" s="97"/>
      <c r="H22" s="98"/>
      <c r="I22" s="71"/>
      <c r="J22" s="72"/>
      <c r="K22" s="72"/>
      <c r="L22" s="72"/>
      <c r="M22" s="72"/>
      <c r="N22" s="72"/>
      <c r="O22" s="72"/>
      <c r="P22" s="72"/>
      <c r="Q22" s="39">
        <f t="shared" si="0"/>
      </c>
      <c r="R22" s="5"/>
      <c r="S22" s="6"/>
    </row>
    <row r="23" spans="2:19" ht="12.75">
      <c r="B23" s="4"/>
      <c r="C23" s="5"/>
      <c r="D23" s="96"/>
      <c r="E23" s="97"/>
      <c r="F23" s="97"/>
      <c r="G23" s="97"/>
      <c r="H23" s="98"/>
      <c r="I23" s="71"/>
      <c r="J23" s="72"/>
      <c r="K23" s="72"/>
      <c r="L23" s="72"/>
      <c r="M23" s="72"/>
      <c r="N23" s="72"/>
      <c r="O23" s="72"/>
      <c r="P23" s="72"/>
      <c r="Q23" s="39">
        <f t="shared" si="0"/>
      </c>
      <c r="R23" s="5"/>
      <c r="S23" s="6"/>
    </row>
    <row r="24" spans="2:19" ht="12.75">
      <c r="B24" s="4"/>
      <c r="C24" s="5"/>
      <c r="D24" s="96"/>
      <c r="E24" s="97"/>
      <c r="F24" s="97"/>
      <c r="G24" s="97"/>
      <c r="H24" s="98"/>
      <c r="I24" s="71"/>
      <c r="J24" s="72"/>
      <c r="K24" s="72"/>
      <c r="L24" s="72"/>
      <c r="M24" s="72"/>
      <c r="N24" s="72"/>
      <c r="O24" s="72"/>
      <c r="P24" s="72"/>
      <c r="Q24" s="39">
        <f t="shared" si="0"/>
      </c>
      <c r="R24" s="5"/>
      <c r="S24" s="6"/>
    </row>
    <row r="25" spans="2:19" ht="12.75">
      <c r="B25" s="4"/>
      <c r="C25" s="5"/>
      <c r="D25" s="96"/>
      <c r="E25" s="97"/>
      <c r="F25" s="97"/>
      <c r="G25" s="97"/>
      <c r="H25" s="98"/>
      <c r="I25" s="71"/>
      <c r="J25" s="72"/>
      <c r="K25" s="72"/>
      <c r="L25" s="72"/>
      <c r="M25" s="72"/>
      <c r="N25" s="72"/>
      <c r="O25" s="72"/>
      <c r="P25" s="72"/>
      <c r="Q25" s="39">
        <f t="shared" si="0"/>
      </c>
      <c r="R25" s="5"/>
      <c r="S25" s="6"/>
    </row>
    <row r="26" spans="2:19" ht="12.75">
      <c r="B26" s="4"/>
      <c r="C26" s="5"/>
      <c r="D26" s="96"/>
      <c r="E26" s="97"/>
      <c r="F26" s="97"/>
      <c r="G26" s="97"/>
      <c r="H26" s="98"/>
      <c r="I26" s="71"/>
      <c r="J26" s="72"/>
      <c r="K26" s="72"/>
      <c r="L26" s="72"/>
      <c r="M26" s="72"/>
      <c r="N26" s="72"/>
      <c r="O26" s="72"/>
      <c r="P26" s="72"/>
      <c r="Q26" s="39">
        <f t="shared" si="0"/>
      </c>
      <c r="R26" s="5"/>
      <c r="S26" s="6"/>
    </row>
    <row r="27" spans="2:19" ht="12.75">
      <c r="B27" s="4"/>
      <c r="C27" s="5"/>
      <c r="D27" s="96"/>
      <c r="E27" s="97"/>
      <c r="F27" s="97"/>
      <c r="G27" s="97"/>
      <c r="H27" s="98"/>
      <c r="I27" s="71"/>
      <c r="J27" s="72"/>
      <c r="K27" s="72"/>
      <c r="L27" s="72"/>
      <c r="M27" s="72"/>
      <c r="N27" s="72"/>
      <c r="O27" s="72"/>
      <c r="P27" s="72"/>
      <c r="Q27" s="39">
        <f t="shared" si="0"/>
      </c>
      <c r="R27" s="5"/>
      <c r="S27" s="6"/>
    </row>
    <row r="28" spans="2:19" ht="12.75">
      <c r="B28" s="4"/>
      <c r="C28" s="5"/>
      <c r="D28" s="96"/>
      <c r="E28" s="97"/>
      <c r="F28" s="97"/>
      <c r="G28" s="97"/>
      <c r="H28" s="98"/>
      <c r="I28" s="71"/>
      <c r="J28" s="72"/>
      <c r="K28" s="72"/>
      <c r="L28" s="72"/>
      <c r="M28" s="72"/>
      <c r="N28" s="72"/>
      <c r="O28" s="72"/>
      <c r="P28" s="72"/>
      <c r="Q28" s="39">
        <f t="shared" si="0"/>
      </c>
      <c r="R28" s="5"/>
      <c r="S28" s="6"/>
    </row>
    <row r="29" spans="2:19" ht="12.75">
      <c r="B29" s="4"/>
      <c r="C29" s="5"/>
      <c r="D29" s="96"/>
      <c r="E29" s="97"/>
      <c r="F29" s="97"/>
      <c r="G29" s="97"/>
      <c r="H29" s="98"/>
      <c r="I29" s="71"/>
      <c r="J29" s="72"/>
      <c r="K29" s="72"/>
      <c r="L29" s="72"/>
      <c r="M29" s="72"/>
      <c r="N29" s="72"/>
      <c r="O29" s="72"/>
      <c r="P29" s="72"/>
      <c r="Q29" s="39">
        <f t="shared" si="0"/>
      </c>
      <c r="R29" s="5"/>
      <c r="S29" s="6"/>
    </row>
    <row r="30" spans="2:19" ht="12.75">
      <c r="B30" s="4"/>
      <c r="C30" s="5"/>
      <c r="D30" s="96"/>
      <c r="E30" s="97"/>
      <c r="F30" s="97"/>
      <c r="G30" s="97"/>
      <c r="H30" s="98"/>
      <c r="I30" s="71"/>
      <c r="J30" s="72"/>
      <c r="K30" s="72"/>
      <c r="L30" s="72"/>
      <c r="M30" s="72"/>
      <c r="N30" s="72"/>
      <c r="O30" s="72"/>
      <c r="P30" s="72"/>
      <c r="Q30" s="39">
        <f t="shared" si="0"/>
      </c>
      <c r="R30" s="5"/>
      <c r="S30" s="6"/>
    </row>
    <row r="31" spans="2:19" ht="12.75">
      <c r="B31" s="4"/>
      <c r="C31" s="5"/>
      <c r="D31" s="96"/>
      <c r="E31" s="97"/>
      <c r="F31" s="97"/>
      <c r="G31" s="97"/>
      <c r="H31" s="98"/>
      <c r="I31" s="71"/>
      <c r="J31" s="72"/>
      <c r="K31" s="72"/>
      <c r="L31" s="72"/>
      <c r="M31" s="72"/>
      <c r="N31" s="72"/>
      <c r="O31" s="72"/>
      <c r="P31" s="72"/>
      <c r="Q31" s="39">
        <f t="shared" si="0"/>
      </c>
      <c r="R31" s="5"/>
      <c r="S31" s="6"/>
    </row>
    <row r="32" spans="2:19" ht="12.75">
      <c r="B32" s="4"/>
      <c r="C32" s="5"/>
      <c r="D32" s="96"/>
      <c r="E32" s="97"/>
      <c r="F32" s="97"/>
      <c r="G32" s="97"/>
      <c r="H32" s="98"/>
      <c r="I32" s="71"/>
      <c r="J32" s="72"/>
      <c r="K32" s="72"/>
      <c r="L32" s="72"/>
      <c r="M32" s="72"/>
      <c r="N32" s="72"/>
      <c r="O32" s="72"/>
      <c r="P32" s="72"/>
      <c r="Q32" s="39">
        <f t="shared" si="0"/>
      </c>
      <c r="R32" s="5"/>
      <c r="S32" s="6"/>
    </row>
    <row r="33" spans="2:19" ht="12.75">
      <c r="B33" s="4"/>
      <c r="C33" s="5"/>
      <c r="D33" s="96"/>
      <c r="E33" s="97"/>
      <c r="F33" s="97"/>
      <c r="G33" s="97"/>
      <c r="H33" s="98"/>
      <c r="I33" s="71"/>
      <c r="J33" s="72"/>
      <c r="K33" s="72"/>
      <c r="L33" s="72"/>
      <c r="M33" s="72"/>
      <c r="N33" s="72"/>
      <c r="O33" s="72"/>
      <c r="P33" s="72"/>
      <c r="Q33" s="39">
        <f t="shared" si="0"/>
      </c>
      <c r="R33" s="5"/>
      <c r="S33" s="6"/>
    </row>
    <row r="34" spans="2:19" ht="12.75">
      <c r="B34" s="4"/>
      <c r="C34" s="5"/>
      <c r="D34" s="96"/>
      <c r="E34" s="97"/>
      <c r="F34" s="97"/>
      <c r="G34" s="97"/>
      <c r="H34" s="98"/>
      <c r="I34" s="71"/>
      <c r="J34" s="72"/>
      <c r="K34" s="72"/>
      <c r="L34" s="72"/>
      <c r="M34" s="72"/>
      <c r="N34" s="72"/>
      <c r="O34" s="72"/>
      <c r="P34" s="72"/>
      <c r="Q34" s="39">
        <f t="shared" si="0"/>
      </c>
      <c r="R34" s="5"/>
      <c r="S34" s="6"/>
    </row>
    <row r="35" spans="2:19" ht="12.75">
      <c r="B35" s="4"/>
      <c r="C35" s="5"/>
      <c r="D35" s="99"/>
      <c r="E35" s="100"/>
      <c r="F35" s="100"/>
      <c r="G35" s="100"/>
      <c r="H35" s="101"/>
      <c r="I35" s="74"/>
      <c r="J35" s="75"/>
      <c r="K35" s="75"/>
      <c r="L35" s="75"/>
      <c r="M35" s="75"/>
      <c r="N35" s="75"/>
      <c r="O35" s="75"/>
      <c r="P35" s="75"/>
      <c r="Q35" s="40">
        <f t="shared" si="0"/>
      </c>
      <c r="R35" s="5"/>
      <c r="S35" s="6"/>
    </row>
    <row r="36" spans="2:19" ht="15" customHeight="1">
      <c r="B36" s="4"/>
      <c r="C36" s="5"/>
      <c r="D36" s="5"/>
      <c r="E36" s="5"/>
      <c r="F36" s="5"/>
      <c r="G36" s="5"/>
      <c r="H36" s="5"/>
      <c r="I36" s="29" t="s">
        <v>17</v>
      </c>
      <c r="J36" s="37">
        <f>IF(SUM(J19:J35)&gt;0,SUM(J19:J35),"")</f>
        <v>8</v>
      </c>
      <c r="K36" s="37">
        <f aca="true" t="shared" si="1" ref="K36:Q36">IF(SUM(K19:K35)&gt;0,SUM(K19:K35),"")</f>
        <v>9</v>
      </c>
      <c r="L36" s="37">
        <f t="shared" si="1"/>
        <v>12</v>
      </c>
      <c r="M36" s="37">
        <f t="shared" si="1"/>
        <v>8</v>
      </c>
      <c r="N36" s="37">
        <f t="shared" si="1"/>
        <v>8</v>
      </c>
      <c r="O36" s="37">
        <f t="shared" si="1"/>
        <v>4</v>
      </c>
      <c r="P36" s="37">
        <f t="shared" si="1"/>
      </c>
      <c r="Q36" s="37">
        <f t="shared" si="1"/>
        <v>49</v>
      </c>
      <c r="R36" s="5"/>
      <c r="S36" s="6"/>
    </row>
    <row r="37" spans="2:19" ht="15" customHeight="1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7"/>
      <c r="N37" s="5"/>
      <c r="O37" s="5"/>
      <c r="P37" s="9" t="s">
        <v>18</v>
      </c>
      <c r="Q37" s="41">
        <f>IF(Q36&lt;&gt;"",IF(Q36-COUNT(Q19:Q35)*40&gt;0,Q36-COUNT(Q19:Q35)*40,""),"")</f>
        <v>9</v>
      </c>
      <c r="R37" s="5"/>
      <c r="S37" s="6"/>
    </row>
    <row r="38" spans="2:19" ht="13.5" thickBot="1">
      <c r="B38" s="4"/>
      <c r="C38" s="5"/>
      <c r="D38" s="5"/>
      <c r="E38" s="5"/>
      <c r="F38" s="30"/>
      <c r="G38" s="12"/>
      <c r="H38" s="5"/>
      <c r="I38" s="30"/>
      <c r="J38" s="12"/>
      <c r="K38" s="5"/>
      <c r="L38" s="31"/>
      <c r="M38" s="5"/>
      <c r="N38" s="5"/>
      <c r="O38" s="84" t="s">
        <v>27</v>
      </c>
      <c r="P38" s="5"/>
      <c r="Q38" s="5"/>
      <c r="R38" s="5"/>
      <c r="S38" s="6"/>
    </row>
    <row r="39" spans="2:19" ht="13.5" thickBot="1">
      <c r="B39" s="4"/>
      <c r="C39" s="5"/>
      <c r="D39" s="88" t="s">
        <v>26</v>
      </c>
      <c r="E39" s="89"/>
      <c r="F39" s="46"/>
      <c r="G39" s="60"/>
      <c r="H39" s="45"/>
      <c r="I39" s="46"/>
      <c r="J39" s="60"/>
      <c r="K39" s="45"/>
      <c r="L39" s="61"/>
      <c r="M39" s="45"/>
      <c r="N39" s="62"/>
      <c r="O39" s="63"/>
      <c r="P39" s="45"/>
      <c r="Q39" s="53"/>
      <c r="R39" s="5"/>
      <c r="S39" s="6"/>
    </row>
    <row r="40" spans="2:19" ht="12.75">
      <c r="B40" s="4"/>
      <c r="C40" s="5"/>
      <c r="D40" s="112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4"/>
      <c r="R40" s="5"/>
      <c r="S40" s="6"/>
    </row>
    <row r="41" spans="2:19" ht="12.75">
      <c r="B41" s="4"/>
      <c r="C41" s="5"/>
      <c r="D41" s="112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4"/>
      <c r="R41" s="5"/>
      <c r="S41" s="6"/>
    </row>
    <row r="42" spans="2:19" ht="12.75">
      <c r="B42" s="4"/>
      <c r="C42" s="5"/>
      <c r="D42" s="112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4"/>
      <c r="R42" s="5"/>
      <c r="S42" s="6"/>
    </row>
    <row r="43" spans="2:19" ht="12.75">
      <c r="B43" s="4"/>
      <c r="C43" s="5"/>
      <c r="D43" s="112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4"/>
      <c r="R43" s="5"/>
      <c r="S43" s="6"/>
    </row>
    <row r="44" spans="2:19" ht="12.75">
      <c r="B44" s="4"/>
      <c r="C44" s="5"/>
      <c r="D44" s="112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4"/>
      <c r="R44" s="5"/>
      <c r="S44" s="6"/>
    </row>
    <row r="45" spans="2:19" ht="12.75">
      <c r="B45" s="4"/>
      <c r="C45" s="5"/>
      <c r="D45" s="5"/>
      <c r="E45" s="5"/>
      <c r="F45" s="5"/>
      <c r="G45" s="5"/>
      <c r="H45" s="5"/>
      <c r="I45" s="29"/>
      <c r="J45" s="5"/>
      <c r="K45" s="5"/>
      <c r="L45" s="5"/>
      <c r="M45" s="5"/>
      <c r="N45" s="5"/>
      <c r="O45" s="5"/>
      <c r="P45" s="5"/>
      <c r="Q45" s="5"/>
      <c r="R45" s="5"/>
      <c r="S45" s="6"/>
    </row>
    <row r="46" spans="2:19" ht="12.75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7"/>
      <c r="P46" s="7"/>
      <c r="Q46" s="7"/>
      <c r="R46" s="7"/>
      <c r="S46" s="6"/>
    </row>
    <row r="47" spans="2:19" ht="4.5" customHeight="1" thickBot="1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7"/>
      <c r="P47" s="7"/>
      <c r="Q47" s="7"/>
      <c r="R47" s="7"/>
      <c r="S47" s="6"/>
    </row>
    <row r="48" spans="2:19" ht="3" customHeight="1" thickTop="1">
      <c r="B48" s="4"/>
      <c r="C48" s="5"/>
      <c r="D48" s="51"/>
      <c r="E48" s="51"/>
      <c r="F48" s="51"/>
      <c r="G48" s="51"/>
      <c r="H48" s="51"/>
      <c r="I48" s="51"/>
      <c r="J48" s="51"/>
      <c r="K48" s="51"/>
      <c r="L48" s="52"/>
      <c r="M48" s="51"/>
      <c r="N48" s="51"/>
      <c r="O48" s="51"/>
      <c r="P48" s="51"/>
      <c r="Q48" s="51"/>
      <c r="R48" s="5"/>
      <c r="S48" s="6"/>
    </row>
    <row r="49" spans="2:19" ht="13.5" thickBot="1"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7"/>
      <c r="P49" s="7"/>
      <c r="Q49" s="7"/>
      <c r="R49" s="7"/>
      <c r="S49" s="6"/>
    </row>
    <row r="50" spans="2:19" ht="13.5" thickBot="1">
      <c r="B50" s="4"/>
      <c r="C50" s="5"/>
      <c r="D50" s="88" t="s">
        <v>19</v>
      </c>
      <c r="E50" s="89"/>
      <c r="F50" s="64"/>
      <c r="G50" s="65"/>
      <c r="H50" s="66"/>
      <c r="I50" s="64"/>
      <c r="J50" s="65"/>
      <c r="K50" s="66"/>
      <c r="L50" s="67"/>
      <c r="M50" s="66"/>
      <c r="N50" s="68"/>
      <c r="O50" s="69"/>
      <c r="P50" s="66"/>
      <c r="Q50" s="70"/>
      <c r="R50" s="5"/>
      <c r="S50" s="6"/>
    </row>
    <row r="51" spans="2:19" ht="12.75">
      <c r="B51" s="4"/>
      <c r="C51" s="5"/>
      <c r="D51" s="90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2"/>
      <c r="R51" s="5"/>
      <c r="S51" s="6"/>
    </row>
    <row r="52" spans="2:19" ht="12.75">
      <c r="B52" s="4"/>
      <c r="C52" s="5"/>
      <c r="D52" s="90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2"/>
      <c r="R52" s="5"/>
      <c r="S52" s="6"/>
    </row>
    <row r="53" spans="2:19" ht="12.75">
      <c r="B53" s="4"/>
      <c r="C53" s="5"/>
      <c r="D53" s="93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5"/>
      <c r="R53" s="5"/>
      <c r="S53" s="6"/>
    </row>
    <row r="54" spans="2:19" ht="0.75" customHeight="1" thickBot="1"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</row>
    <row r="55" ht="13.5" thickTop="1"/>
    <row r="59" spans="18:19" ht="12.75">
      <c r="R59" s="76" t="s">
        <v>8</v>
      </c>
      <c r="S59" s="77" t="s">
        <v>8</v>
      </c>
    </row>
    <row r="60" spans="18:19" ht="12.75">
      <c r="R60" s="76" t="s">
        <v>20</v>
      </c>
      <c r="S60" s="77"/>
    </row>
    <row r="61" ht="12.75">
      <c r="S61" s="77"/>
    </row>
    <row r="62" ht="12.75">
      <c r="S62" s="77"/>
    </row>
    <row r="63" ht="12.75">
      <c r="S63" s="77"/>
    </row>
    <row r="64" ht="12.75">
      <c r="S64" s="77"/>
    </row>
    <row r="65" ht="12.75">
      <c r="S65" s="77"/>
    </row>
    <row r="66" ht="12.75">
      <c r="S66" s="77"/>
    </row>
    <row r="67" ht="12.75">
      <c r="S67" s="77"/>
    </row>
    <row r="68" ht="12.75">
      <c r="S68" s="77"/>
    </row>
    <row r="69" ht="12.75">
      <c r="S69" s="77"/>
    </row>
    <row r="70" ht="12.75">
      <c r="S70" s="77"/>
    </row>
    <row r="71" ht="12.75">
      <c r="S71" s="77"/>
    </row>
    <row r="72" ht="12.75">
      <c r="S72" s="77"/>
    </row>
    <row r="73" ht="12.75">
      <c r="S73" s="77"/>
    </row>
    <row r="74" ht="12.75">
      <c r="S74" s="77"/>
    </row>
    <row r="75" ht="12.75">
      <c r="S75" s="77"/>
    </row>
    <row r="76" ht="12.75">
      <c r="S76" s="77"/>
    </row>
  </sheetData>
  <sheetProtection selectLockedCells="1"/>
  <mergeCells count="30">
    <mergeCell ref="G16:H16"/>
    <mergeCell ref="E10:F10"/>
    <mergeCell ref="E11:F11"/>
    <mergeCell ref="E12:F12"/>
    <mergeCell ref="M9:Q12"/>
    <mergeCell ref="M15:Q16"/>
    <mergeCell ref="D19:H19"/>
    <mergeCell ref="D40:Q44"/>
    <mergeCell ref="D20:H20"/>
    <mergeCell ref="D21:H21"/>
    <mergeCell ref="D22:H22"/>
    <mergeCell ref="D23:H23"/>
    <mergeCell ref="D24:H24"/>
    <mergeCell ref="D25:H25"/>
    <mergeCell ref="D27:H27"/>
    <mergeCell ref="D35:H35"/>
    <mergeCell ref="D30:H30"/>
    <mergeCell ref="D31:H31"/>
    <mergeCell ref="D32:H32"/>
    <mergeCell ref="D33:H33"/>
    <mergeCell ref="P5:Q5"/>
    <mergeCell ref="D39:E39"/>
    <mergeCell ref="D50:E50"/>
    <mergeCell ref="D51:Q53"/>
    <mergeCell ref="M8:N8"/>
    <mergeCell ref="M14:N14"/>
    <mergeCell ref="D28:H28"/>
    <mergeCell ref="D29:H29"/>
    <mergeCell ref="D34:H34"/>
    <mergeCell ref="D26:H26"/>
  </mergeCells>
  <dataValidations count="2">
    <dataValidation type="decimal" allowBlank="1" showInputMessage="1" showErrorMessage="1" errorTitle="Hours" error="The number of hours in a day cannot exceed 24.&#10;&#10;Please enter a number from 0 to 24." sqref="J19:P35">
      <formula1>0</formula1>
      <formula2>24</formula2>
    </dataValidation>
    <dataValidation type="date" operator="greaterThan" allowBlank="1" showInputMessage="1" showErrorMessage="1" errorTitle="Date" error="Please enter a date larger than 1/1/1900." sqref="E16 G16:H16">
      <formula1>1</formula1>
    </dataValidation>
  </dataValidations>
  <printOptions horizontalCentered="1" verticalCentered="1"/>
  <pageMargins left="0.5" right="0.5" top="0.5" bottom="0.5" header="0.5" footer="0.5"/>
  <pageSetup fitToHeight="1" fitToWidth="1" horizontalDpi="600" verticalDpi="600" orientation="landscape" scale="83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B6" sqref="B6"/>
    </sheetView>
  </sheetViews>
  <sheetFormatPr defaultColWidth="9.140625" defaultRowHeight="12.75"/>
  <cols>
    <col min="1" max="1" width="11.8515625" style="0" bestFit="1" customWidth="1"/>
    <col min="2" max="2" width="17.00390625" style="0" bestFit="1" customWidth="1"/>
    <col min="3" max="3" width="21.7109375" style="0" bestFit="1" customWidth="1"/>
    <col min="4" max="4" width="17.421875" style="0" bestFit="1" customWidth="1"/>
    <col min="5" max="5" width="10.140625" style="0" bestFit="1" customWidth="1"/>
    <col min="6" max="6" width="10.00390625" style="0" bestFit="1" customWidth="1"/>
    <col min="7" max="7" width="19.7109375" style="0" bestFit="1" customWidth="1"/>
    <col min="8" max="8" width="7.00390625" style="0" bestFit="1" customWidth="1"/>
    <col min="9" max="9" width="12.140625" style="0" bestFit="1" customWidth="1"/>
  </cols>
  <sheetData>
    <row r="1" spans="1:9" ht="12.75">
      <c r="A1" s="85" t="s">
        <v>28</v>
      </c>
      <c r="B1" s="85" t="s">
        <v>29</v>
      </c>
      <c r="C1" s="85" t="s">
        <v>30</v>
      </c>
      <c r="D1" s="85" t="s">
        <v>31</v>
      </c>
      <c r="E1" s="85" t="s">
        <v>32</v>
      </c>
      <c r="F1" s="85" t="s">
        <v>33</v>
      </c>
      <c r="G1" s="85" t="s">
        <v>34</v>
      </c>
      <c r="H1" s="85" t="s">
        <v>35</v>
      </c>
      <c r="I1" s="85" t="s">
        <v>36</v>
      </c>
    </row>
    <row r="2" spans="1:9" ht="12.75">
      <c r="A2">
        <v>1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  <c r="H2">
        <v>225000</v>
      </c>
      <c r="I2" t="s">
        <v>43</v>
      </c>
    </row>
    <row r="3" spans="1:9" ht="12.75">
      <c r="A3">
        <v>2</v>
      </c>
      <c r="B3" t="s">
        <v>44</v>
      </c>
      <c r="C3" t="s">
        <v>45</v>
      </c>
      <c r="D3" t="s">
        <v>46</v>
      </c>
      <c r="E3" t="s">
        <v>47</v>
      </c>
      <c r="F3" t="s">
        <v>48</v>
      </c>
      <c r="G3" t="s">
        <v>49</v>
      </c>
      <c r="H3">
        <v>122000</v>
      </c>
      <c r="I3" t="s">
        <v>50</v>
      </c>
    </row>
    <row r="4" spans="1:9" ht="12.75">
      <c r="A4">
        <v>3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  <c r="G4" t="s">
        <v>56</v>
      </c>
      <c r="H4">
        <v>48000</v>
      </c>
      <c r="I4" t="s">
        <v>57</v>
      </c>
    </row>
    <row r="5" spans="1:9" ht="12.75">
      <c r="A5">
        <v>4</v>
      </c>
      <c r="B5" t="s">
        <v>58</v>
      </c>
      <c r="C5" t="s">
        <v>59</v>
      </c>
      <c r="D5" t="s">
        <v>60</v>
      </c>
      <c r="E5" t="s">
        <v>61</v>
      </c>
      <c r="F5" t="s">
        <v>62</v>
      </c>
      <c r="G5" t="s">
        <v>63</v>
      </c>
      <c r="H5">
        <v>28000</v>
      </c>
      <c r="I5" t="s">
        <v>64</v>
      </c>
    </row>
    <row r="6" spans="1:9" ht="12.75">
      <c r="A6">
        <v>5</v>
      </c>
      <c r="B6" t="s">
        <v>44</v>
      </c>
      <c r="C6" t="s">
        <v>65</v>
      </c>
      <c r="D6" t="s">
        <v>66</v>
      </c>
      <c r="E6" t="s">
        <v>67</v>
      </c>
      <c r="F6" t="s">
        <v>48</v>
      </c>
      <c r="G6" t="s">
        <v>68</v>
      </c>
      <c r="H6">
        <v>36000</v>
      </c>
      <c r="I6" t="s">
        <v>69</v>
      </c>
    </row>
  </sheetData>
  <sheetProtection password="DAA7" sheet="1" objects="1" scenarios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 Keslin</cp:lastModifiedBy>
  <dcterms:modified xsi:type="dcterms:W3CDTF">2005-03-16T00:54:05Z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Outstanding Expense</vt:lpwstr>
  </property>
</Properties>
</file>